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9345" windowHeight="5190" tabRatio="832" activeTab="1"/>
  </bookViews>
  <sheets>
    <sheet name="Roster" sheetId="3" r:id="rId1"/>
    <sheet name="Logistics" sheetId="1" r:id="rId2"/>
  </sheets>
  <definedNames>
    <definedName name="_xlnm.Print_Area" localSheetId="1">Logistics!$B$1:$E$24</definedName>
  </definedNames>
  <calcPr calcId="125725"/>
</workbook>
</file>

<file path=xl/calcChain.xml><?xml version="1.0" encoding="utf-8"?>
<calcChain xmlns="http://schemas.openxmlformats.org/spreadsheetml/2006/main">
  <c r="A17" i="3"/>
  <c r="A18" s="1"/>
  <c r="A19" s="1"/>
  <c r="A21" s="1"/>
  <c r="A22" s="1"/>
  <c r="A23" s="1"/>
  <c r="A24" s="1"/>
  <c r="A7"/>
  <c r="A8" s="1"/>
  <c r="A9" s="1"/>
  <c r="A27" l="1"/>
  <c r="A31" s="1"/>
  <c r="A32" s="1"/>
  <c r="A33" s="1"/>
  <c r="A34" s="1"/>
  <c r="A10"/>
</calcChain>
</file>

<file path=xl/sharedStrings.xml><?xml version="1.0" encoding="utf-8"?>
<sst xmlns="http://schemas.openxmlformats.org/spreadsheetml/2006/main" count="119" uniqueCount="113">
  <si>
    <t xml:space="preserve"> </t>
  </si>
  <si>
    <t># BOYS</t>
  </si>
  <si>
    <t># ADULTS</t>
  </si>
  <si>
    <t>Virginia Creeper Trail Bike Trip</t>
  </si>
  <si>
    <t>Troop 65</t>
  </si>
  <si>
    <t>Troop 65 Trailer</t>
  </si>
  <si>
    <t>Contact</t>
  </si>
  <si>
    <t xml:space="preserve"> @ Damascus (276-475-3611)</t>
  </si>
  <si>
    <t>Campsite Location</t>
  </si>
  <si>
    <t>Creeper Trail Bike Rentals and Shuttle</t>
  </si>
  <si>
    <t>Tour Permit Filed</t>
  </si>
  <si>
    <t>Transportation</t>
  </si>
  <si>
    <t>http://www.creepertrailbikerental-shuttle.com/shuttle_info/shuttle_info.html</t>
  </si>
  <si>
    <t>Vehicle</t>
  </si>
  <si>
    <t>"Gary"</t>
  </si>
  <si>
    <t>Notes</t>
  </si>
  <si>
    <t>Adult Leaders</t>
  </si>
  <si>
    <t>Cell Phone Numbers</t>
  </si>
  <si>
    <t>NOTES</t>
  </si>
  <si>
    <t>Make sure at least $20….not $15.  Mountain Café (lunch) is more expensive than first thought</t>
  </si>
  <si>
    <t>Could use radios between cars and bikes</t>
  </si>
  <si>
    <t>Use the BUDDY system</t>
  </si>
  <si>
    <t>Make sure there are 2 fully equipped First Aid kits</t>
  </si>
  <si>
    <t>Paul Gallimore</t>
  </si>
  <si>
    <t xml:space="preserve">The Creeper Trail Campground (Christmas Tree Farm) </t>
  </si>
  <si>
    <t>November 15-17, 2013</t>
  </si>
  <si>
    <t xml:space="preserve">Address: 2248 Whitetop Gap Road - Whitetop, VA </t>
  </si>
  <si>
    <t>276-388-3426</t>
  </si>
  <si>
    <t>Bob Donaher</t>
  </si>
  <si>
    <t>Kurt Pearson</t>
  </si>
  <si>
    <t>Bus</t>
  </si>
  <si>
    <t>DRIVERS</t>
  </si>
  <si>
    <t>Tom Chernewych</t>
  </si>
  <si>
    <t>November 15, 16, 17 - 2013</t>
  </si>
  <si>
    <t>William</t>
  </si>
  <si>
    <t>French - SPL</t>
  </si>
  <si>
    <t>Nicholas</t>
  </si>
  <si>
    <t>Sharrett - ASPL</t>
  </si>
  <si>
    <t>Jacob</t>
  </si>
  <si>
    <t>Alex</t>
  </si>
  <si>
    <t>Casey</t>
  </si>
  <si>
    <t>Max</t>
  </si>
  <si>
    <t>Andrew</t>
  </si>
  <si>
    <t>Gallimore</t>
  </si>
  <si>
    <t>Logan</t>
  </si>
  <si>
    <t>John</t>
  </si>
  <si>
    <t>Glenn</t>
  </si>
  <si>
    <t>Jordan</t>
  </si>
  <si>
    <t>Kinney - Badger PL</t>
  </si>
  <si>
    <t>Chris</t>
  </si>
  <si>
    <t>Jack</t>
  </si>
  <si>
    <t>Alec</t>
  </si>
  <si>
    <t>Cameron</t>
  </si>
  <si>
    <t>Ethan</t>
  </si>
  <si>
    <t>Banks</t>
  </si>
  <si>
    <t>Nathan</t>
  </si>
  <si>
    <t>Gray</t>
  </si>
  <si>
    <t>Bob</t>
  </si>
  <si>
    <t>Donaher - ASM</t>
  </si>
  <si>
    <t>David</t>
  </si>
  <si>
    <t>Luther - Committee</t>
  </si>
  <si>
    <t>Trey</t>
  </si>
  <si>
    <t>Shuford</t>
  </si>
  <si>
    <t>Chernewych</t>
  </si>
  <si>
    <t>Daniel</t>
  </si>
  <si>
    <t>Foster</t>
  </si>
  <si>
    <t>Jason</t>
  </si>
  <si>
    <t>Lux</t>
  </si>
  <si>
    <t>Paul</t>
  </si>
  <si>
    <t>Gallimore - ASM</t>
  </si>
  <si>
    <t>Kurt</t>
  </si>
  <si>
    <t>Al</t>
  </si>
  <si>
    <t>Shuford - ASM</t>
  </si>
  <si>
    <t>Johnson - ASPL</t>
  </si>
  <si>
    <t>Mark</t>
  </si>
  <si>
    <t>Ligon - ASM</t>
  </si>
  <si>
    <t>HIKING Crew</t>
  </si>
  <si>
    <t>Bring hand sanitizer</t>
  </si>
  <si>
    <t>Riders WILL breakup into two groups….rabbits and intermediate speed</t>
  </si>
  <si>
    <t>Bob Donaher, Mark Ligon</t>
  </si>
  <si>
    <t>Mark Ligon</t>
  </si>
  <si>
    <t>David Luther</t>
  </si>
  <si>
    <t>Al Shuford</t>
  </si>
  <si>
    <t>Bruntsman - Stags</t>
  </si>
  <si>
    <t>Loelius - Stags</t>
  </si>
  <si>
    <t>Allocco - Stags</t>
  </si>
  <si>
    <t>Gilmore - Vikings</t>
  </si>
  <si>
    <t>Fuller - Vikings</t>
  </si>
  <si>
    <t>Pearson - Vikings PL</t>
  </si>
  <si>
    <t>Ligon - Vikings</t>
  </si>
  <si>
    <t>Grubbs - Badgers</t>
  </si>
  <si>
    <t>Sharrett - Bobcats</t>
  </si>
  <si>
    <t>Fandel - Rams</t>
  </si>
  <si>
    <t>Donaher - Rams</t>
  </si>
  <si>
    <t>Pearson - Rams</t>
  </si>
  <si>
    <t>8 Biking BADGERS (Patrol Box #2)</t>
  </si>
  <si>
    <t>HIKING Crew (Patrol Box #3)</t>
  </si>
  <si>
    <t>Skyler</t>
  </si>
  <si>
    <t>Paul Gallimore, Al Shuford, C Johnson</t>
  </si>
  <si>
    <t>Johnson - ASM</t>
  </si>
  <si>
    <t>Gallimore - Instructor</t>
  </si>
  <si>
    <t>Hollenbaugh - Vikings</t>
  </si>
  <si>
    <t>Pearson - Committee</t>
  </si>
  <si>
    <t>10 Biking VIKINGS (Patrol Box #1)</t>
  </si>
  <si>
    <t>8 Biking Fossils (SM Box #1, #2)</t>
  </si>
  <si>
    <t>VA Creeper Trail Bike (26) / Hike (7)</t>
  </si>
  <si>
    <t>Broughton</t>
  </si>
  <si>
    <t>Liam</t>
  </si>
  <si>
    <t>Springer - Stags APL</t>
  </si>
  <si>
    <t>Luther - Badgers APL</t>
  </si>
  <si>
    <t>Chadwick - Vikings APL</t>
  </si>
  <si>
    <t>Chaplans Aide</t>
  </si>
  <si>
    <t>Olof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</si>
</sst>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2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Border="1"/>
    <xf numFmtId="0" fontId="2" fillId="0" borderId="19" xfId="0" applyFont="1" applyBorder="1"/>
    <xf numFmtId="0" fontId="2" fillId="0" borderId="2" xfId="0" applyFont="1" applyFill="1" applyBorder="1"/>
    <xf numFmtId="0" fontId="2" fillId="0" borderId="5" xfId="0" applyFont="1" applyFill="1" applyBorder="1"/>
    <xf numFmtId="0" fontId="4" fillId="0" borderId="13" xfId="0" applyFont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2" xfId="0" applyFont="1" applyBorder="1"/>
    <xf numFmtId="0" fontId="4" fillId="0" borderId="5" xfId="0" applyFont="1" applyBorder="1"/>
    <xf numFmtId="0" fontId="6" fillId="0" borderId="0" xfId="0" applyFont="1" applyFill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Fill="1" applyBorder="1" applyProtection="1"/>
    <xf numFmtId="0" fontId="6" fillId="0" borderId="0" xfId="0" applyFont="1" applyBorder="1" applyProtection="1">
      <protection locked="0"/>
    </xf>
    <xf numFmtId="0" fontId="9" fillId="0" borderId="0" xfId="0" applyFont="1" applyBorder="1" applyProtection="1"/>
    <xf numFmtId="0" fontId="9" fillId="0" borderId="0" xfId="0" applyFont="1" applyFill="1" applyBorder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>
      <alignment horizontal="centerContinuous"/>
    </xf>
    <xf numFmtId="0" fontId="6" fillId="0" borderId="8" xfId="0" applyFont="1" applyBorder="1" applyProtection="1"/>
    <xf numFmtId="0" fontId="6" fillId="0" borderId="9" xfId="0" applyFont="1" applyBorder="1" applyProtection="1"/>
    <xf numFmtId="0" fontId="6" fillId="0" borderId="17" xfId="0" applyFont="1" applyBorder="1" applyAlignment="1" applyProtection="1">
      <alignment horizontal="center" vertical="center"/>
    </xf>
    <xf numFmtId="0" fontId="10" fillId="0" borderId="0" xfId="0" applyFont="1" applyBorder="1" applyProtection="1"/>
    <xf numFmtId="0" fontId="6" fillId="0" borderId="2" xfId="0" applyFont="1" applyFill="1" applyBorder="1" applyProtection="1"/>
    <xf numFmtId="0" fontId="6" fillId="0" borderId="3" xfId="0" applyFont="1" applyFill="1" applyBorder="1" applyAlignment="1" applyProtection="1">
      <alignment horizontal="left"/>
    </xf>
    <xf numFmtId="0" fontId="6" fillId="0" borderId="18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9" fillId="0" borderId="0" xfId="0" applyFont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2" xfId="0" applyFont="1" applyBorder="1" applyAlignment="1" applyProtection="1">
      <alignment horizontal="left"/>
    </xf>
    <xf numFmtId="0" fontId="6" fillId="0" borderId="3" xfId="0" applyFont="1" applyBorder="1" applyProtection="1"/>
    <xf numFmtId="0" fontId="6" fillId="0" borderId="4" xfId="0" applyFont="1" applyBorder="1" applyProtection="1"/>
    <xf numFmtId="0" fontId="6" fillId="0" borderId="2" xfId="0" applyFont="1" applyBorder="1"/>
    <xf numFmtId="0" fontId="6" fillId="0" borderId="3" xfId="0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6" fillId="0" borderId="0" xfId="0" applyFont="1" applyBorder="1"/>
    <xf numFmtId="0" fontId="6" fillId="0" borderId="2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0" fontId="9" fillId="0" borderId="12" xfId="0" applyFont="1" applyBorder="1" applyProtection="1"/>
    <xf numFmtId="0" fontId="6" fillId="0" borderId="12" xfId="0" applyFont="1" applyBorder="1" applyProtection="1"/>
    <xf numFmtId="0" fontId="11" fillId="0" borderId="0" xfId="0" applyFont="1" applyAlignment="1">
      <alignment horizontal="left" indent="1"/>
    </xf>
    <xf numFmtId="0" fontId="11" fillId="0" borderId="0" xfId="0" applyFont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5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19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top"/>
      <protection locked="0"/>
    </xf>
    <xf numFmtId="0" fontId="6" fillId="0" borderId="4" xfId="0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</xf>
    <xf numFmtId="0" fontId="6" fillId="0" borderId="2" xfId="0" applyFont="1" applyBorder="1" applyAlignment="1" applyProtection="1">
      <alignment vertical="top"/>
      <protection locked="0"/>
    </xf>
    <xf numFmtId="0" fontId="8" fillId="0" borderId="4" xfId="1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horizontal="center" wrapText="1"/>
    </xf>
    <xf numFmtId="0" fontId="13" fillId="0" borderId="7" xfId="0" applyFont="1" applyFill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center"/>
    </xf>
    <xf numFmtId="0" fontId="7" fillId="2" borderId="23" xfId="0" applyFont="1" applyFill="1" applyBorder="1" applyAlignment="1" applyProtection="1">
      <alignment horizontal="left"/>
      <protection locked="0"/>
    </xf>
    <xf numFmtId="0" fontId="7" fillId="2" borderId="24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/>
      <protection locked="0"/>
    </xf>
    <xf numFmtId="0" fontId="9" fillId="3" borderId="13" xfId="0" applyFont="1" applyFill="1" applyBorder="1"/>
    <xf numFmtId="0" fontId="9" fillId="3" borderId="1" xfId="0" applyFont="1" applyFill="1" applyBorder="1"/>
    <xf numFmtId="0" fontId="9" fillId="3" borderId="15" xfId="0" applyFont="1" applyFill="1" applyBorder="1" applyAlignment="1">
      <alignment horizontal="center" wrapText="1"/>
    </xf>
    <xf numFmtId="0" fontId="9" fillId="3" borderId="16" xfId="0" applyFont="1" applyFill="1" applyBorder="1" applyAlignment="1" applyProtection="1">
      <alignment horizontal="center"/>
    </xf>
    <xf numFmtId="0" fontId="9" fillId="3" borderId="14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vertical="top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2" fillId="0" borderId="1" xfId="0" applyFont="1" applyBorder="1" applyAlignment="1">
      <alignment vertical="top" wrapText="1"/>
    </xf>
    <xf numFmtId="0" fontId="6" fillId="0" borderId="6" xfId="0" applyFont="1" applyBorder="1" applyAlignment="1" applyProtection="1">
      <alignment vertical="top"/>
    </xf>
    <xf numFmtId="0" fontId="2" fillId="0" borderId="6" xfId="0" applyFont="1" applyBorder="1"/>
    <xf numFmtId="0" fontId="2" fillId="0" borderId="7" xfId="0" applyFont="1" applyBorder="1"/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2" fillId="0" borderId="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reepertrailbikerental-shuttle.com/shuttle_info/shuttle_inf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zoomScale="80" zoomScaleNormal="80" workbookViewId="0">
      <selection activeCell="E35" sqref="E35"/>
    </sheetView>
  </sheetViews>
  <sheetFormatPr defaultColWidth="8.85546875" defaultRowHeight="15"/>
  <cols>
    <col min="1" max="1" width="3.5703125" style="1" customWidth="1"/>
    <col min="2" max="2" width="11.42578125" style="1" customWidth="1"/>
    <col min="3" max="3" width="24.140625" style="1" customWidth="1"/>
    <col min="4" max="4" width="2.42578125" style="1" customWidth="1"/>
    <col min="5" max="16384" width="8.85546875" style="1"/>
  </cols>
  <sheetData>
    <row r="1" spans="1:3" ht="15.75" thickBot="1"/>
    <row r="2" spans="1:3">
      <c r="A2" s="102" t="s">
        <v>105</v>
      </c>
      <c r="B2" s="103"/>
      <c r="C2" s="104"/>
    </row>
    <row r="3" spans="1:3" ht="15.75" thickBot="1">
      <c r="A3" s="105" t="s">
        <v>33</v>
      </c>
      <c r="B3" s="106"/>
      <c r="C3" s="107"/>
    </row>
    <row r="4" spans="1:3" ht="7.15" customHeight="1" thickBot="1">
      <c r="A4" s="2"/>
      <c r="B4" s="2"/>
      <c r="C4" s="2"/>
    </row>
    <row r="5" spans="1:3" ht="15.75" thickBot="1">
      <c r="A5" s="108" t="s">
        <v>104</v>
      </c>
      <c r="B5" s="109"/>
      <c r="C5" s="110"/>
    </row>
    <row r="6" spans="1:3">
      <c r="A6" s="3">
        <v>1</v>
      </c>
      <c r="B6" s="4" t="s">
        <v>34</v>
      </c>
      <c r="C6" s="5" t="s">
        <v>35</v>
      </c>
    </row>
    <row r="7" spans="1:3">
      <c r="A7" s="6">
        <f>+A6+1</f>
        <v>2</v>
      </c>
      <c r="B7" s="7" t="s">
        <v>36</v>
      </c>
      <c r="C7" s="8" t="s">
        <v>37</v>
      </c>
    </row>
    <row r="8" spans="1:3">
      <c r="A8" s="6">
        <f t="shared" ref="A8:A10" si="0">+A7+1</f>
        <v>3</v>
      </c>
      <c r="B8" s="7" t="s">
        <v>49</v>
      </c>
      <c r="C8" s="8" t="s">
        <v>73</v>
      </c>
    </row>
    <row r="9" spans="1:3">
      <c r="A9" s="6">
        <f t="shared" si="0"/>
        <v>4</v>
      </c>
      <c r="B9" s="9" t="s">
        <v>42</v>
      </c>
      <c r="C9" s="10" t="s">
        <v>100</v>
      </c>
    </row>
    <row r="10" spans="1:3">
      <c r="A10" s="6">
        <f t="shared" si="0"/>
        <v>5</v>
      </c>
      <c r="B10" s="11" t="s">
        <v>57</v>
      </c>
      <c r="C10" s="12" t="s">
        <v>58</v>
      </c>
    </row>
    <row r="11" spans="1:3">
      <c r="A11" s="13">
        <v>6</v>
      </c>
      <c r="B11" s="14" t="s">
        <v>74</v>
      </c>
      <c r="C11" s="15" t="s">
        <v>75</v>
      </c>
    </row>
    <row r="12" spans="1:3">
      <c r="A12" s="13">
        <v>7</v>
      </c>
      <c r="B12" s="14" t="s">
        <v>49</v>
      </c>
      <c r="C12" s="15" t="s">
        <v>99</v>
      </c>
    </row>
    <row r="13" spans="1:3" ht="15.75" thickBot="1">
      <c r="A13" s="16">
        <v>8</v>
      </c>
      <c r="B13" s="17" t="s">
        <v>59</v>
      </c>
      <c r="C13" s="18" t="s">
        <v>60</v>
      </c>
    </row>
    <row r="14" spans="1:3" ht="7.9" customHeight="1" thickBot="1">
      <c r="A14" s="2"/>
      <c r="B14" s="19"/>
      <c r="C14" s="19"/>
    </row>
    <row r="15" spans="1:3" ht="15.75" thickBot="1">
      <c r="A15" s="114" t="s">
        <v>103</v>
      </c>
      <c r="B15" s="115"/>
      <c r="C15" s="116"/>
    </row>
    <row r="16" spans="1:3">
      <c r="A16" s="3">
        <v>9</v>
      </c>
      <c r="B16" s="4" t="s">
        <v>38</v>
      </c>
      <c r="C16" s="5" t="s">
        <v>88</v>
      </c>
    </row>
    <row r="17" spans="1:3">
      <c r="A17" s="6">
        <f>++A16+1</f>
        <v>10</v>
      </c>
      <c r="B17" s="7" t="s">
        <v>40</v>
      </c>
      <c r="C17" s="8" t="s">
        <v>87</v>
      </c>
    </row>
    <row r="18" spans="1:3">
      <c r="A18" s="6">
        <f t="shared" ref="A18:A24" si="1">++A17+1</f>
        <v>11</v>
      </c>
      <c r="B18" s="7" t="s">
        <v>52</v>
      </c>
      <c r="C18" s="8" t="s">
        <v>89</v>
      </c>
    </row>
    <row r="19" spans="1:3">
      <c r="A19" s="6">
        <f t="shared" si="1"/>
        <v>12</v>
      </c>
      <c r="B19" s="7" t="s">
        <v>50</v>
      </c>
      <c r="C19" s="8" t="s">
        <v>86</v>
      </c>
    </row>
    <row r="20" spans="1:3">
      <c r="A20" s="6">
        <v>13</v>
      </c>
      <c r="B20" s="7" t="s">
        <v>39</v>
      </c>
      <c r="C20" s="8" t="s">
        <v>83</v>
      </c>
    </row>
    <row r="21" spans="1:3">
      <c r="A21" s="6">
        <f t="shared" si="1"/>
        <v>14</v>
      </c>
      <c r="B21" s="7" t="s">
        <v>41</v>
      </c>
      <c r="C21" s="8" t="s">
        <v>84</v>
      </c>
    </row>
    <row r="22" spans="1:3">
      <c r="A22" s="6">
        <f t="shared" si="1"/>
        <v>15</v>
      </c>
      <c r="B22" s="9" t="s">
        <v>44</v>
      </c>
      <c r="C22" s="10" t="s">
        <v>108</v>
      </c>
    </row>
    <row r="23" spans="1:3">
      <c r="A23" s="6">
        <f t="shared" si="1"/>
        <v>16</v>
      </c>
      <c r="B23" s="7" t="s">
        <v>97</v>
      </c>
      <c r="C23" s="8" t="s">
        <v>101</v>
      </c>
    </row>
    <row r="24" spans="1:3" ht="15.75" thickBot="1">
      <c r="A24" s="16">
        <f t="shared" si="1"/>
        <v>17</v>
      </c>
      <c r="B24" s="100" t="s">
        <v>45</v>
      </c>
      <c r="C24" s="101" t="s">
        <v>85</v>
      </c>
    </row>
    <row r="25" spans="1:3" ht="6.6" customHeight="1" thickBot="1">
      <c r="A25" s="2"/>
      <c r="B25" s="19"/>
      <c r="C25" s="19"/>
    </row>
    <row r="26" spans="1:3" ht="15.75" thickBot="1">
      <c r="A26" s="114" t="s">
        <v>95</v>
      </c>
      <c r="B26" s="115"/>
      <c r="C26" s="116"/>
    </row>
    <row r="27" spans="1:3">
      <c r="A27" s="3">
        <f>+A24+1</f>
        <v>18</v>
      </c>
      <c r="B27" s="4" t="s">
        <v>47</v>
      </c>
      <c r="C27" s="5" t="s">
        <v>48</v>
      </c>
    </row>
    <row r="28" spans="1:3">
      <c r="A28" s="117">
        <v>20</v>
      </c>
      <c r="B28" s="7" t="s">
        <v>65</v>
      </c>
      <c r="C28" s="8" t="s">
        <v>110</v>
      </c>
    </row>
    <row r="29" spans="1:3">
      <c r="A29" s="6">
        <v>21</v>
      </c>
      <c r="B29" s="7" t="s">
        <v>54</v>
      </c>
      <c r="C29" s="8" t="s">
        <v>90</v>
      </c>
    </row>
    <row r="30" spans="1:3">
      <c r="A30" s="6">
        <v>22</v>
      </c>
      <c r="B30" s="9" t="s">
        <v>46</v>
      </c>
      <c r="C30" s="10" t="s">
        <v>109</v>
      </c>
    </row>
    <row r="31" spans="1:3">
      <c r="A31" s="6">
        <f t="shared" ref="A31:A34" si="2">+A30+1</f>
        <v>23</v>
      </c>
      <c r="B31" s="7" t="s">
        <v>51</v>
      </c>
      <c r="C31" s="8" t="s">
        <v>94</v>
      </c>
    </row>
    <row r="32" spans="1:3">
      <c r="A32" s="6">
        <f t="shared" si="2"/>
        <v>24</v>
      </c>
      <c r="B32" s="7" t="s">
        <v>53</v>
      </c>
      <c r="C32" s="8" t="s">
        <v>93</v>
      </c>
    </row>
    <row r="33" spans="1:5">
      <c r="A33" s="6">
        <f t="shared" si="2"/>
        <v>25</v>
      </c>
      <c r="B33" s="9" t="s">
        <v>56</v>
      </c>
      <c r="C33" s="10" t="s">
        <v>92</v>
      </c>
      <c r="E33" s="1" t="s">
        <v>111</v>
      </c>
    </row>
    <row r="34" spans="1:5">
      <c r="A34" s="6">
        <f t="shared" si="2"/>
        <v>26</v>
      </c>
      <c r="B34" s="7" t="s">
        <v>55</v>
      </c>
      <c r="C34" s="8" t="s">
        <v>91</v>
      </c>
      <c r="E34" s="1" t="s">
        <v>111</v>
      </c>
    </row>
    <row r="35" spans="1:5" ht="15.75" thickBot="1">
      <c r="A35" s="16">
        <v>24</v>
      </c>
      <c r="B35" s="100" t="s">
        <v>107</v>
      </c>
      <c r="C35" s="101" t="s">
        <v>106</v>
      </c>
    </row>
    <row r="36" spans="1:5" ht="8.4499999999999993" customHeight="1" thickBot="1"/>
    <row r="37" spans="1:5" ht="15.75" thickBot="1">
      <c r="A37" s="111" t="s">
        <v>96</v>
      </c>
      <c r="B37" s="112"/>
      <c r="C37" s="113"/>
    </row>
    <row r="38" spans="1:5">
      <c r="A38" s="22">
        <v>1</v>
      </c>
      <c r="B38" s="23" t="s">
        <v>61</v>
      </c>
      <c r="C38" s="24" t="s">
        <v>62</v>
      </c>
    </row>
    <row r="39" spans="1:5">
      <c r="A39" s="25">
        <v>2</v>
      </c>
      <c r="B39" s="7" t="s">
        <v>49</v>
      </c>
      <c r="C39" s="8" t="s">
        <v>63</v>
      </c>
    </row>
    <row r="40" spans="1:5">
      <c r="A40" s="25">
        <v>3</v>
      </c>
      <c r="B40" s="9" t="s">
        <v>64</v>
      </c>
      <c r="C40" s="10" t="s">
        <v>43</v>
      </c>
    </row>
    <row r="41" spans="1:5" ht="15.75" thickBot="1">
      <c r="A41" s="26">
        <v>4</v>
      </c>
      <c r="B41" s="20" t="s">
        <v>66</v>
      </c>
      <c r="C41" s="21" t="s">
        <v>67</v>
      </c>
    </row>
    <row r="42" spans="1:5" ht="6.6" customHeight="1" thickBot="1"/>
    <row r="43" spans="1:5" ht="15.75" thickBot="1">
      <c r="A43" s="111" t="s">
        <v>76</v>
      </c>
      <c r="B43" s="112"/>
      <c r="C43" s="113"/>
    </row>
    <row r="44" spans="1:5">
      <c r="A44" s="27">
        <v>5</v>
      </c>
      <c r="B44" s="28" t="s">
        <v>68</v>
      </c>
      <c r="C44" s="29" t="s">
        <v>69</v>
      </c>
    </row>
    <row r="45" spans="1:5">
      <c r="A45" s="30">
        <v>6</v>
      </c>
      <c r="B45" s="11" t="s">
        <v>70</v>
      </c>
      <c r="C45" s="12" t="s">
        <v>102</v>
      </c>
    </row>
    <row r="46" spans="1:5" ht="15.75" thickBot="1">
      <c r="A46" s="31">
        <v>7</v>
      </c>
      <c r="B46" s="17" t="s">
        <v>71</v>
      </c>
      <c r="C46" s="18" t="s">
        <v>72</v>
      </c>
    </row>
  </sheetData>
  <mergeCells count="7">
    <mergeCell ref="A2:C2"/>
    <mergeCell ref="A3:C3"/>
    <mergeCell ref="A5:C5"/>
    <mergeCell ref="A37:C37"/>
    <mergeCell ref="A43:C43"/>
    <mergeCell ref="A15:C15"/>
    <mergeCell ref="A26:C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3"/>
    <pageSetUpPr fitToPage="1"/>
  </sheetPr>
  <dimension ref="B1:J30"/>
  <sheetViews>
    <sheetView tabSelected="1" zoomScale="75" zoomScaleNormal="75" workbookViewId="0">
      <selection activeCell="H7" sqref="H7"/>
    </sheetView>
  </sheetViews>
  <sheetFormatPr defaultColWidth="9.140625" defaultRowHeight="15.75"/>
  <cols>
    <col min="1" max="1" width="3.28515625" style="33" customWidth="1"/>
    <col min="2" max="2" width="34.7109375" style="33" customWidth="1"/>
    <col min="3" max="3" width="37.28515625" style="33" customWidth="1"/>
    <col min="4" max="4" width="42.28515625" style="33" customWidth="1"/>
    <col min="5" max="5" width="18" style="33" customWidth="1"/>
    <col min="6" max="6" width="28.28515625" style="33" customWidth="1"/>
    <col min="7" max="9" width="9.140625" style="33"/>
    <col min="10" max="10" width="11" style="33" customWidth="1"/>
    <col min="11" max="16384" width="9.140625" style="33"/>
  </cols>
  <sheetData>
    <row r="1" spans="2:10" ht="18.75">
      <c r="B1" s="86" t="s">
        <v>3</v>
      </c>
      <c r="C1" s="32"/>
    </row>
    <row r="2" spans="2:10" ht="18.75">
      <c r="B2" s="87" t="s">
        <v>25</v>
      </c>
      <c r="C2" s="32"/>
      <c r="E2" s="68"/>
    </row>
    <row r="3" spans="2:10" ht="19.5" thickBot="1">
      <c r="B3" s="88" t="s">
        <v>4</v>
      </c>
      <c r="C3" s="32"/>
      <c r="E3" s="69"/>
      <c r="F3" s="34"/>
    </row>
    <row r="4" spans="2:10" ht="11.45" customHeight="1" thickBot="1">
      <c r="B4" s="70"/>
      <c r="C4" s="32"/>
      <c r="E4" s="69"/>
      <c r="F4" s="34"/>
    </row>
    <row r="5" spans="2:10" ht="31.5">
      <c r="B5" s="96" t="s">
        <v>8</v>
      </c>
      <c r="C5" s="98" t="s">
        <v>24</v>
      </c>
      <c r="D5" s="71" t="s">
        <v>26</v>
      </c>
      <c r="F5" s="34"/>
    </row>
    <row r="6" spans="2:10" ht="18.75" customHeight="1">
      <c r="B6" s="81" t="s">
        <v>6</v>
      </c>
      <c r="C6" s="77" t="s">
        <v>112</v>
      </c>
      <c r="D6" s="78" t="s">
        <v>27</v>
      </c>
      <c r="F6" s="34"/>
    </row>
    <row r="7" spans="2:10" ht="31.5">
      <c r="B7" s="79" t="s">
        <v>9</v>
      </c>
      <c r="C7" s="76" t="s">
        <v>7</v>
      </c>
      <c r="D7" s="80"/>
      <c r="F7" s="34"/>
    </row>
    <row r="8" spans="2:10" ht="31.15" customHeight="1">
      <c r="B8" s="81" t="s">
        <v>6</v>
      </c>
      <c r="C8" s="77" t="s">
        <v>14</v>
      </c>
      <c r="D8" s="82" t="s">
        <v>12</v>
      </c>
      <c r="F8" s="34"/>
    </row>
    <row r="9" spans="2:10" s="36" customFormat="1" ht="18.75" customHeight="1" thickBot="1">
      <c r="B9" s="97" t="s">
        <v>10</v>
      </c>
      <c r="C9" s="99" t="s">
        <v>32</v>
      </c>
      <c r="D9" s="84"/>
      <c r="F9" s="37"/>
    </row>
    <row r="10" spans="2:10" s="36" customFormat="1" ht="18.75" customHeight="1" thickBot="1">
      <c r="B10" s="35"/>
      <c r="C10" s="33"/>
      <c r="D10" s="83"/>
      <c r="F10" s="37"/>
    </row>
    <row r="11" spans="2:10" s="36" customFormat="1" ht="16.5" thickBot="1">
      <c r="B11" s="93" t="s">
        <v>11</v>
      </c>
      <c r="C11" s="94" t="s">
        <v>31</v>
      </c>
      <c r="D11" s="95" t="s">
        <v>1</v>
      </c>
      <c r="E11" s="92" t="s">
        <v>2</v>
      </c>
      <c r="F11" s="38"/>
      <c r="J11" s="39"/>
    </row>
    <row r="12" spans="2:10" s="36" customFormat="1" ht="18.75" customHeight="1">
      <c r="B12" s="40" t="s">
        <v>30</v>
      </c>
      <c r="C12" s="41" t="s">
        <v>79</v>
      </c>
      <c r="D12" s="73">
        <v>26</v>
      </c>
      <c r="E12" s="42">
        <v>3</v>
      </c>
      <c r="F12" s="33"/>
      <c r="J12" s="43"/>
    </row>
    <row r="13" spans="2:10" ht="18.75" customHeight="1">
      <c r="B13" s="44" t="s">
        <v>5</v>
      </c>
      <c r="C13" s="45" t="s">
        <v>29</v>
      </c>
      <c r="D13" s="74">
        <v>0</v>
      </c>
      <c r="E13" s="46">
        <v>1</v>
      </c>
    </row>
    <row r="14" spans="2:10" ht="18.75" customHeight="1" thickBot="1">
      <c r="B14" s="47" t="s">
        <v>13</v>
      </c>
      <c r="C14" s="48" t="s">
        <v>98</v>
      </c>
      <c r="D14" s="75">
        <v>0</v>
      </c>
      <c r="E14" s="85">
        <v>3</v>
      </c>
    </row>
    <row r="15" spans="2:10" ht="16.5" customHeight="1" thickBot="1">
      <c r="D15" s="72"/>
      <c r="E15" s="49" t="s">
        <v>0</v>
      </c>
      <c r="F15" s="49" t="s">
        <v>0</v>
      </c>
    </row>
    <row r="16" spans="2:10">
      <c r="B16" s="89" t="s">
        <v>16</v>
      </c>
      <c r="C16" s="90" t="s">
        <v>17</v>
      </c>
      <c r="D16" s="91" t="s">
        <v>15</v>
      </c>
      <c r="E16" s="50"/>
    </row>
    <row r="17" spans="2:6">
      <c r="B17" s="51" t="s">
        <v>28</v>
      </c>
      <c r="C17" s="52"/>
      <c r="D17" s="53"/>
      <c r="E17" s="54"/>
    </row>
    <row r="18" spans="2:6">
      <c r="B18" s="55" t="s">
        <v>80</v>
      </c>
      <c r="C18" s="56"/>
      <c r="D18" s="57"/>
    </row>
    <row r="19" spans="2:6">
      <c r="B19" s="58" t="s">
        <v>81</v>
      </c>
      <c r="C19" s="59"/>
      <c r="D19" s="53"/>
      <c r="E19" s="60"/>
      <c r="F19" s="49" t="s">
        <v>0</v>
      </c>
    </row>
    <row r="20" spans="2:6">
      <c r="B20" s="58" t="s">
        <v>23</v>
      </c>
      <c r="C20" s="59"/>
      <c r="D20" s="53"/>
      <c r="E20" s="61"/>
    </row>
    <row r="21" spans="2:6">
      <c r="B21" s="62" t="s">
        <v>82</v>
      </c>
      <c r="C21" s="56"/>
      <c r="D21" s="57"/>
    </row>
    <row r="22" spans="2:6" ht="16.5" thickBot="1">
      <c r="B22" s="63"/>
      <c r="C22" s="64"/>
      <c r="D22" s="65"/>
    </row>
    <row r="24" spans="2:6" ht="16.5" thickBot="1">
      <c r="B24" s="66" t="s">
        <v>18</v>
      </c>
      <c r="C24" s="67"/>
      <c r="D24" s="67"/>
    </row>
    <row r="25" spans="2:6">
      <c r="B25" s="33" t="s">
        <v>78</v>
      </c>
    </row>
    <row r="26" spans="2:6">
      <c r="B26" s="33" t="s">
        <v>77</v>
      </c>
    </row>
    <row r="27" spans="2:6">
      <c r="B27" s="33" t="s">
        <v>22</v>
      </c>
    </row>
    <row r="28" spans="2:6">
      <c r="B28" s="33" t="s">
        <v>19</v>
      </c>
    </row>
    <row r="29" spans="2:6">
      <c r="B29" s="33" t="s">
        <v>20</v>
      </c>
    </row>
    <row r="30" spans="2:6">
      <c r="B30" s="33" t="s">
        <v>21</v>
      </c>
    </row>
  </sheetData>
  <phoneticPr fontId="0" type="noConversion"/>
  <hyperlinks>
    <hyperlink ref="D8" r:id="rId1"/>
  </hyperlinks>
  <pageMargins left="0.75" right="0.5" top="0.25" bottom="0.75" header="0.5" footer="0.5"/>
  <pageSetup scale="63" orientation="landscape" horizontalDpi="300" verticalDpi="300" r:id="rId2"/>
  <headerFooter alignWithMargins="0">
    <oddFooter>&amp;L&amp;F&amp;R&amp;D</oddFooter>
  </headerFooter>
  <colBreaks count="1" manualBreakCount="1">
    <brk id="5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Roster</vt:lpstr>
      <vt:lpstr>Logistics</vt:lpstr>
      <vt:lpstr>Logistics!Print_Area</vt:lpstr>
    </vt:vector>
  </TitlesOfParts>
  <Company>Procter &amp; Gamble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d815774</cp:lastModifiedBy>
  <cp:lastPrinted>2013-11-06T20:23:27Z</cp:lastPrinted>
  <dcterms:created xsi:type="dcterms:W3CDTF">1998-04-13T17:58:32Z</dcterms:created>
  <dcterms:modified xsi:type="dcterms:W3CDTF">2013-11-18T15:23:58Z</dcterms:modified>
</cp:coreProperties>
</file>